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10600\Desktop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工事費内訳書!$A$1:$G$77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工事費内訳書!$G$77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工事費内訳書!$I$77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77"/>
  <c r="G76"/>
  <c r="G71"/>
  <c r="G69"/>
  <c r="G68"/>
  <c r="G67"/>
  <c r="G65"/>
  <c r="G64"/>
  <c r="G59"/>
  <c r="G54"/>
  <c r="G53"/>
  <c r="G48"/>
  <c r="G47"/>
  <c r="G46"/>
  <c r="G44"/>
  <c r="G42"/>
  <c r="G40"/>
  <c r="G38"/>
  <c r="G36"/>
  <c r="G32"/>
  <c r="G28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<sst xmlns="http://schemas.openxmlformats.org/spreadsheetml/2006/main">
  <si>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</si>
  <si>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</si>
  <si>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</si>
  <si>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</si>
  <si>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</si>
  <si>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Ｒ８徳耕　広域　徳島東部４期　１の１工区橋梁上部架設工事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</si>
  <si>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</si>
  <si>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</si>
  <si>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</si>
  <si>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</si>
  <si>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</si>
  <si>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</si>
  <si>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</si>
  <si>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</si>
  <si>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</si>
  <si>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</si>
  <si>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</si>
  <si>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</si>
  <si>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</si>
  <si>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</si>
  <si>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</si>
  <si>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</si>
  <si>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主桁工
_x000d_</t>
  </si>
  <si>
    <t>コンクリート
_x000d_36-8-25（早強）　W/C≦55</t>
  </si>
  <si>
    <t>m3</t>
  </si>
  <si>
    <t>型枠
_x000d_</t>
  </si>
  <si>
    <t>㎡</t>
  </si>
  <si>
    <t>円筒型枠
_x000d_</t>
  </si>
  <si>
    <t>ｍ</t>
  </si>
  <si>
    <t>水抜きパイプ
_x000d_</t>
  </si>
  <si>
    <t>箇所</t>
  </si>
  <si>
    <t>鉄筋工
_x000d_SD345　D25</t>
  </si>
  <si>
    <t>ton</t>
  </si>
  <si>
    <t>鉄筋工
_x000d_SD345　D19</t>
  </si>
  <si>
    <t>鉄筋工
_x000d_SD345　D16</t>
  </si>
  <si>
    <t>鉄筋工
_x000d_SD345　D13</t>
  </si>
  <si>
    <t>ＰＣケーブル工
_x000d_</t>
  </si>
  <si>
    <t>ケーブル緊張
_x000d_</t>
  </si>
  <si>
    <t>ケーブル</t>
  </si>
  <si>
    <t>地覆工
_x000d_</t>
  </si>
  <si>
    <t>コンクリート
_x000d_24-12-25　W/C≦55</t>
  </si>
  <si>
    <t>舗装工
_x000d_</t>
  </si>
  <si>
    <t>アスファルト舗装
_x000d_</t>
  </si>
  <si>
    <t>防水層
_x000d_シート</t>
  </si>
  <si>
    <t>防護柵工
_x000d_</t>
  </si>
  <si>
    <t>高欄兼用車両用防護柵設置工
_x000d_</t>
  </si>
  <si>
    <t>排水工
_x000d_</t>
  </si>
  <si>
    <t>防水工
_x000d_</t>
  </si>
  <si>
    <t>支承工
_x000d_</t>
  </si>
  <si>
    <t>支承設置工
_x000d_</t>
  </si>
  <si>
    <t>伸縮工
_x000d_</t>
  </si>
  <si>
    <t>伸縮装置設置工
_x000d_</t>
  </si>
  <si>
    <t>直接工事費（仮設工）
_x000d_</t>
  </si>
  <si>
    <t>工事用道路工
_x000d_</t>
  </si>
  <si>
    <t>掘削工
_x000d_</t>
  </si>
  <si>
    <t>盛土工
_x000d_</t>
  </si>
  <si>
    <t>基面整正
_x000d_</t>
  </si>
  <si>
    <t>大型土のう工
_x000d_</t>
  </si>
  <si>
    <t>袋</t>
  </si>
  <si>
    <t>足場工
_x000d_</t>
  </si>
  <si>
    <t>覆工板設置
_x000d_</t>
  </si>
  <si>
    <t>覆工板撤去
_x000d_</t>
  </si>
  <si>
    <t>覆工板
_x000d_Ⅰ型　1000×2000×208　６ヶ月間</t>
  </si>
  <si>
    <t>覆工板
_x000d_Ⅱ型　1000×3000×208　６ヶ月間</t>
  </si>
  <si>
    <t>支保工
_x000d_100日間</t>
  </si>
  <si>
    <t>くさび結合支保設置・撤去工
_x000d_3.6&lt;H≦6.0</t>
  </si>
  <si>
    <t>空m3</t>
  </si>
  <si>
    <t>くさび結合支保設置・撤去工
_x000d_6.0&lt;H≦8.4</t>
  </si>
  <si>
    <t>支柱受台設置・撤去工
_x000d_</t>
  </si>
  <si>
    <t>支柱受台用H形鋼賃料
_x000d_100日間</t>
  </si>
  <si>
    <t>間接工事費
_x000d_</t>
  </si>
  <si>
    <t>共通仮設費
_x000d_</t>
  </si>
  <si>
    <t>共通仮設費（率計上分）
_x000d_</t>
  </si>
  <si>
    <t>運搬費
_x000d_</t>
  </si>
  <si>
    <t>共通仮設（積上）
_x000d_</t>
  </si>
  <si>
    <t>仮設材輸送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</si>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</sst>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+G12+G64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+G15+G46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+G17+G28+G32+G36+G38+G40+G42+G44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22</v>
      </c>
      <c r="D17" s="16"/>
      <c r="E17" s="17" t="s">
        <v>13</v>
      </c>
      <c r="F17" s="18">
        <v>1</v>
      </c>
      <c r="G17" s="19">
        <f>+G18+G19+G20+G21+G22+G23+G24+G25+G26+G27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23</v>
      </c>
      <c r="E18" s="17" t="s">
        <v>24</v>
      </c>
      <c r="F18" s="18">
        <v>93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25</v>
      </c>
      <c r="E19" s="17" t="s">
        <v>26</v>
      </c>
      <c r="F19" s="18">
        <v>218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27</v>
      </c>
      <c r="E20" s="17" t="s">
        <v>28</v>
      </c>
      <c r="F20" s="18">
        <v>44.799999999999997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29</v>
      </c>
      <c r="E21" s="17" t="s">
        <v>30</v>
      </c>
      <c r="F21" s="18">
        <v>8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31</v>
      </c>
      <c r="E22" s="17" t="s">
        <v>32</v>
      </c>
      <c r="F22" s="18">
        <v>1.79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33</v>
      </c>
      <c r="E23" s="17" t="s">
        <v>32</v>
      </c>
      <c r="F23" s="18">
        <v>0.22500000000000001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34</v>
      </c>
      <c r="E24" s="17" t="s">
        <v>32</v>
      </c>
      <c r="F24" s="18">
        <v>1.9099999999999999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35</v>
      </c>
      <c r="E25" s="17" t="s">
        <v>32</v>
      </c>
      <c r="F25" s="18">
        <v>4.9400000000000004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36</v>
      </c>
      <c r="E26" s="17" t="s">
        <v>28</v>
      </c>
      <c r="F26" s="18">
        <v>297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37</v>
      </c>
      <c r="E27" s="17" t="s">
        <v>38</v>
      </c>
      <c r="F27" s="18">
        <v>11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15" t="s">
        <v>39</v>
      </c>
      <c r="D28" s="16"/>
      <c r="E28" s="17" t="s">
        <v>13</v>
      </c>
      <c r="F28" s="18">
        <v>1</v>
      </c>
      <c r="G28" s="19">
        <f>+G29+G30+G31</f>
        <v>0</v>
      </c>
      <c r="H28" s="20"/>
      <c r="I28" s="21">
        <v>19</v>
      </c>
      <c r="J28" s="21">
        <v>3</v>
      </c>
    </row>
    <row r="29" ht="42" customHeight="1">
      <c r="A29" s="22"/>
      <c r="B29" s="24"/>
      <c r="C29" s="24"/>
      <c r="D29" s="25" t="s">
        <v>40</v>
      </c>
      <c r="E29" s="17" t="s">
        <v>24</v>
      </c>
      <c r="F29" s="18">
        <v>11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25</v>
      </c>
      <c r="E30" s="17" t="s">
        <v>26</v>
      </c>
      <c r="F30" s="18">
        <v>37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35</v>
      </c>
      <c r="E31" s="17" t="s">
        <v>32</v>
      </c>
      <c r="F31" s="18">
        <v>0.77500000000000002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15" t="s">
        <v>41</v>
      </c>
      <c r="D32" s="16"/>
      <c r="E32" s="17" t="s">
        <v>13</v>
      </c>
      <c r="F32" s="18">
        <v>1</v>
      </c>
      <c r="G32" s="19">
        <f>+G33+G34+G35</f>
        <v>0</v>
      </c>
      <c r="H32" s="20"/>
      <c r="I32" s="21">
        <v>23</v>
      </c>
      <c r="J32" s="21">
        <v>3</v>
      </c>
    </row>
    <row r="33" ht="42" customHeight="1">
      <c r="A33" s="22"/>
      <c r="B33" s="24"/>
      <c r="C33" s="24"/>
      <c r="D33" s="25" t="s">
        <v>42</v>
      </c>
      <c r="E33" s="17" t="s">
        <v>26</v>
      </c>
      <c r="F33" s="18">
        <v>107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42</v>
      </c>
      <c r="E34" s="17" t="s">
        <v>26</v>
      </c>
      <c r="F34" s="18">
        <v>107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43</v>
      </c>
      <c r="E35" s="17" t="s">
        <v>26</v>
      </c>
      <c r="F35" s="18">
        <v>107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15" t="s">
        <v>44</v>
      </c>
      <c r="D36" s="16"/>
      <c r="E36" s="17" t="s">
        <v>13</v>
      </c>
      <c r="F36" s="18">
        <v>1</v>
      </c>
      <c r="G36" s="19">
        <f>+G37</f>
        <v>0</v>
      </c>
      <c r="H36" s="20"/>
      <c r="I36" s="21">
        <v>27</v>
      </c>
      <c r="J36" s="21">
        <v>3</v>
      </c>
    </row>
    <row r="37" ht="42" customHeight="1">
      <c r="A37" s="22"/>
      <c r="B37" s="24"/>
      <c r="C37" s="24"/>
      <c r="D37" s="25" t="s">
        <v>45</v>
      </c>
      <c r="E37" s="17" t="s">
        <v>28</v>
      </c>
      <c r="F37" s="18">
        <v>55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15" t="s">
        <v>46</v>
      </c>
      <c r="D38" s="16"/>
      <c r="E38" s="17" t="s">
        <v>13</v>
      </c>
      <c r="F38" s="18">
        <v>1</v>
      </c>
      <c r="G38" s="19">
        <f>+G39</f>
        <v>0</v>
      </c>
      <c r="H38" s="20"/>
      <c r="I38" s="21">
        <v>29</v>
      </c>
      <c r="J38" s="21">
        <v>3</v>
      </c>
    </row>
    <row r="39" ht="42" customHeight="1">
      <c r="A39" s="22"/>
      <c r="B39" s="24"/>
      <c r="C39" s="24"/>
      <c r="D39" s="25" t="s">
        <v>46</v>
      </c>
      <c r="E39" s="17" t="s">
        <v>30</v>
      </c>
      <c r="F39" s="18">
        <v>3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15" t="s">
        <v>47</v>
      </c>
      <c r="D40" s="16"/>
      <c r="E40" s="17" t="s">
        <v>13</v>
      </c>
      <c r="F40" s="18">
        <v>1</v>
      </c>
      <c r="G40" s="19">
        <f>+G41</f>
        <v>0</v>
      </c>
      <c r="H40" s="20"/>
      <c r="I40" s="21">
        <v>31</v>
      </c>
      <c r="J40" s="21">
        <v>3</v>
      </c>
    </row>
    <row r="41" ht="42" customHeight="1">
      <c r="A41" s="22"/>
      <c r="B41" s="24"/>
      <c r="C41" s="24"/>
      <c r="D41" s="25" t="s">
        <v>47</v>
      </c>
      <c r="E41" s="17" t="s">
        <v>13</v>
      </c>
      <c r="F41" s="18">
        <v>1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15" t="s">
        <v>48</v>
      </c>
      <c r="D42" s="16"/>
      <c r="E42" s="17" t="s">
        <v>13</v>
      </c>
      <c r="F42" s="18">
        <v>1</v>
      </c>
      <c r="G42" s="19">
        <f>+G43</f>
        <v>0</v>
      </c>
      <c r="H42" s="20"/>
      <c r="I42" s="21">
        <v>33</v>
      </c>
      <c r="J42" s="21">
        <v>3</v>
      </c>
    </row>
    <row r="43" ht="42" customHeight="1">
      <c r="A43" s="22"/>
      <c r="B43" s="24"/>
      <c r="C43" s="24"/>
      <c r="D43" s="25" t="s">
        <v>49</v>
      </c>
      <c r="E43" s="17" t="s">
        <v>13</v>
      </c>
      <c r="F43" s="18">
        <v>1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15" t="s">
        <v>50</v>
      </c>
      <c r="D44" s="16"/>
      <c r="E44" s="17" t="s">
        <v>13</v>
      </c>
      <c r="F44" s="18">
        <v>1</v>
      </c>
      <c r="G44" s="19">
        <f>+G45</f>
        <v>0</v>
      </c>
      <c r="H44" s="20"/>
      <c r="I44" s="21">
        <v>35</v>
      </c>
      <c r="J44" s="21">
        <v>3</v>
      </c>
    </row>
    <row r="45" ht="42" customHeight="1">
      <c r="A45" s="22"/>
      <c r="B45" s="24"/>
      <c r="C45" s="24"/>
      <c r="D45" s="25" t="s">
        <v>51</v>
      </c>
      <c r="E45" s="17" t="s">
        <v>13</v>
      </c>
      <c r="F45" s="18">
        <v>1</v>
      </c>
      <c r="G45" s="23"/>
      <c r="H45" s="20"/>
      <c r="I45" s="21">
        <v>36</v>
      </c>
      <c r="J45" s="21">
        <v>4</v>
      </c>
    </row>
    <row r="46" ht="42" customHeight="1">
      <c r="A46" s="14" t="s">
        <v>52</v>
      </c>
      <c r="B46" s="15"/>
      <c r="C46" s="15"/>
      <c r="D46" s="16"/>
      <c r="E46" s="17" t="s">
        <v>13</v>
      </c>
      <c r="F46" s="18">
        <v>1</v>
      </c>
      <c r="G46" s="19">
        <f>+G47+G53</f>
        <v>0</v>
      </c>
      <c r="H46" s="20"/>
      <c r="I46" s="21">
        <v>37</v>
      </c>
      <c r="J46" s="21">
        <v>1</v>
      </c>
    </row>
    <row r="47" ht="42" customHeight="1">
      <c r="A47" s="22"/>
      <c r="B47" s="15" t="s">
        <v>53</v>
      </c>
      <c r="C47" s="15"/>
      <c r="D47" s="16"/>
      <c r="E47" s="17" t="s">
        <v>13</v>
      </c>
      <c r="F47" s="18">
        <v>1</v>
      </c>
      <c r="G47" s="19">
        <f>+G48</f>
        <v>0</v>
      </c>
      <c r="H47" s="20"/>
      <c r="I47" s="21">
        <v>38</v>
      </c>
      <c r="J47" s="21">
        <v>2</v>
      </c>
    </row>
    <row r="48" ht="42" customHeight="1">
      <c r="A48" s="22"/>
      <c r="B48" s="24"/>
      <c r="C48" s="15" t="s">
        <v>53</v>
      </c>
      <c r="D48" s="16"/>
      <c r="E48" s="17" t="s">
        <v>13</v>
      </c>
      <c r="F48" s="18">
        <v>1</v>
      </c>
      <c r="G48" s="19">
        <f>+G49+G50+G51+G52</f>
        <v>0</v>
      </c>
      <c r="H48" s="20"/>
      <c r="I48" s="21">
        <v>39</v>
      </c>
      <c r="J48" s="21">
        <v>3</v>
      </c>
    </row>
    <row r="49" ht="42" customHeight="1">
      <c r="A49" s="22"/>
      <c r="B49" s="24"/>
      <c r="C49" s="24"/>
      <c r="D49" s="25" t="s">
        <v>54</v>
      </c>
      <c r="E49" s="17" t="s">
        <v>24</v>
      </c>
      <c r="F49" s="18">
        <v>40</v>
      </c>
      <c r="G49" s="23"/>
      <c r="H49" s="20"/>
      <c r="I49" s="21">
        <v>40</v>
      </c>
      <c r="J49" s="21">
        <v>4</v>
      </c>
    </row>
    <row r="50" ht="42" customHeight="1">
      <c r="A50" s="22"/>
      <c r="B50" s="24"/>
      <c r="C50" s="24"/>
      <c r="D50" s="25" t="s">
        <v>55</v>
      </c>
      <c r="E50" s="17" t="s">
        <v>24</v>
      </c>
      <c r="F50" s="18">
        <v>70</v>
      </c>
      <c r="G50" s="23"/>
      <c r="H50" s="20"/>
      <c r="I50" s="21">
        <v>41</v>
      </c>
      <c r="J50" s="21">
        <v>4</v>
      </c>
    </row>
    <row r="51" ht="42" customHeight="1">
      <c r="A51" s="22"/>
      <c r="B51" s="24"/>
      <c r="C51" s="24"/>
      <c r="D51" s="25" t="s">
        <v>56</v>
      </c>
      <c r="E51" s="17" t="s">
        <v>26</v>
      </c>
      <c r="F51" s="18">
        <v>14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57</v>
      </c>
      <c r="E52" s="17" t="s">
        <v>58</v>
      </c>
      <c r="F52" s="18">
        <v>53</v>
      </c>
      <c r="G52" s="23"/>
      <c r="H52" s="20"/>
      <c r="I52" s="21">
        <v>43</v>
      </c>
      <c r="J52" s="21">
        <v>4</v>
      </c>
    </row>
    <row r="53" ht="42" customHeight="1">
      <c r="A53" s="22"/>
      <c r="B53" s="15" t="s">
        <v>59</v>
      </c>
      <c r="C53" s="15"/>
      <c r="D53" s="16"/>
      <c r="E53" s="17" t="s">
        <v>13</v>
      </c>
      <c r="F53" s="18">
        <v>1</v>
      </c>
      <c r="G53" s="19">
        <f>+G54+G59</f>
        <v>0</v>
      </c>
      <c r="H53" s="20"/>
      <c r="I53" s="21">
        <v>44</v>
      </c>
      <c r="J53" s="21">
        <v>2</v>
      </c>
    </row>
    <row r="54" ht="42" customHeight="1">
      <c r="A54" s="22"/>
      <c r="B54" s="24"/>
      <c r="C54" s="15" t="s">
        <v>59</v>
      </c>
      <c r="D54" s="16"/>
      <c r="E54" s="17" t="s">
        <v>13</v>
      </c>
      <c r="F54" s="18">
        <v>1</v>
      </c>
      <c r="G54" s="19">
        <f>+G55+G56+G57+G58</f>
        <v>0</v>
      </c>
      <c r="H54" s="20"/>
      <c r="I54" s="21">
        <v>45</v>
      </c>
      <c r="J54" s="21">
        <v>3</v>
      </c>
    </row>
    <row r="55" ht="42" customHeight="1">
      <c r="A55" s="22"/>
      <c r="B55" s="24"/>
      <c r="C55" s="24"/>
      <c r="D55" s="25" t="s">
        <v>60</v>
      </c>
      <c r="E55" s="17" t="s">
        <v>26</v>
      </c>
      <c r="F55" s="18">
        <v>241</v>
      </c>
      <c r="G55" s="23"/>
      <c r="H55" s="20"/>
      <c r="I55" s="21">
        <v>46</v>
      </c>
      <c r="J55" s="21">
        <v>4</v>
      </c>
    </row>
    <row r="56" ht="42" customHeight="1">
      <c r="A56" s="22"/>
      <c r="B56" s="24"/>
      <c r="C56" s="24"/>
      <c r="D56" s="25" t="s">
        <v>61</v>
      </c>
      <c r="E56" s="17" t="s">
        <v>26</v>
      </c>
      <c r="F56" s="18">
        <v>241</v>
      </c>
      <c r="G56" s="23"/>
      <c r="H56" s="20"/>
      <c r="I56" s="21">
        <v>47</v>
      </c>
      <c r="J56" s="21">
        <v>4</v>
      </c>
    </row>
    <row r="57" ht="42" customHeight="1">
      <c r="A57" s="22"/>
      <c r="B57" s="24"/>
      <c r="C57" s="24"/>
      <c r="D57" s="25" t="s">
        <v>62</v>
      </c>
      <c r="E57" s="17" t="s">
        <v>26</v>
      </c>
      <c r="F57" s="18">
        <v>40</v>
      </c>
      <c r="G57" s="23"/>
      <c r="H57" s="20"/>
      <c r="I57" s="21">
        <v>48</v>
      </c>
      <c r="J57" s="21">
        <v>4</v>
      </c>
    </row>
    <row r="58" ht="42" customHeight="1">
      <c r="A58" s="22"/>
      <c r="B58" s="24"/>
      <c r="C58" s="24"/>
      <c r="D58" s="25" t="s">
        <v>63</v>
      </c>
      <c r="E58" s="17" t="s">
        <v>26</v>
      </c>
      <c r="F58" s="18">
        <v>201</v>
      </c>
      <c r="G58" s="23"/>
      <c r="H58" s="20"/>
      <c r="I58" s="21">
        <v>49</v>
      </c>
      <c r="J58" s="21">
        <v>4</v>
      </c>
    </row>
    <row r="59" ht="42" customHeight="1">
      <c r="A59" s="22"/>
      <c r="B59" s="24"/>
      <c r="C59" s="15" t="s">
        <v>64</v>
      </c>
      <c r="D59" s="16"/>
      <c r="E59" s="17" t="s">
        <v>13</v>
      </c>
      <c r="F59" s="18">
        <v>1</v>
      </c>
      <c r="G59" s="19">
        <f>+G60+G61+G62+G63</f>
        <v>0</v>
      </c>
      <c r="H59" s="20"/>
      <c r="I59" s="21">
        <v>50</v>
      </c>
      <c r="J59" s="21">
        <v>3</v>
      </c>
    </row>
    <row r="60" ht="42" customHeight="1">
      <c r="A60" s="22"/>
      <c r="B60" s="24"/>
      <c r="C60" s="24"/>
      <c r="D60" s="25" t="s">
        <v>65</v>
      </c>
      <c r="E60" s="17" t="s">
        <v>66</v>
      </c>
      <c r="F60" s="18">
        <v>18</v>
      </c>
      <c r="G60" s="23"/>
      <c r="H60" s="20"/>
      <c r="I60" s="21">
        <v>51</v>
      </c>
      <c r="J60" s="21">
        <v>4</v>
      </c>
    </row>
    <row r="61" ht="42" customHeight="1">
      <c r="A61" s="22"/>
      <c r="B61" s="24"/>
      <c r="C61" s="24"/>
      <c r="D61" s="25" t="s">
        <v>67</v>
      </c>
      <c r="E61" s="17" t="s">
        <v>66</v>
      </c>
      <c r="F61" s="18">
        <v>179</v>
      </c>
      <c r="G61" s="23"/>
      <c r="H61" s="20"/>
      <c r="I61" s="21">
        <v>52</v>
      </c>
      <c r="J61" s="21">
        <v>4</v>
      </c>
    </row>
    <row r="62" ht="42" customHeight="1">
      <c r="A62" s="22"/>
      <c r="B62" s="24"/>
      <c r="C62" s="24"/>
      <c r="D62" s="25" t="s">
        <v>68</v>
      </c>
      <c r="E62" s="17" t="s">
        <v>28</v>
      </c>
      <c r="F62" s="18">
        <v>193</v>
      </c>
      <c r="G62" s="23"/>
      <c r="H62" s="20"/>
      <c r="I62" s="21">
        <v>53</v>
      </c>
      <c r="J62" s="21">
        <v>4</v>
      </c>
    </row>
    <row r="63" ht="42" customHeight="1">
      <c r="A63" s="22"/>
      <c r="B63" s="24"/>
      <c r="C63" s="24"/>
      <c r="D63" s="25" t="s">
        <v>69</v>
      </c>
      <c r="E63" s="17" t="s">
        <v>32</v>
      </c>
      <c r="F63" s="18">
        <v>18.18</v>
      </c>
      <c r="G63" s="23"/>
      <c r="H63" s="20"/>
      <c r="I63" s="21">
        <v>54</v>
      </c>
      <c r="J63" s="21">
        <v>4</v>
      </c>
    </row>
    <row r="64" ht="42" customHeight="1">
      <c r="A64" s="14" t="s">
        <v>70</v>
      </c>
      <c r="B64" s="15"/>
      <c r="C64" s="15"/>
      <c r="D64" s="16"/>
      <c r="E64" s="17" t="s">
        <v>13</v>
      </c>
      <c r="F64" s="18">
        <v>1</v>
      </c>
      <c r="G64" s="19">
        <f>+G65+G71</f>
        <v>0</v>
      </c>
      <c r="H64" s="20"/>
      <c r="I64" s="21">
        <v>55</v>
      </c>
      <c r="J64" s="21"/>
    </row>
    <row r="65" ht="42" customHeight="1">
      <c r="A65" s="14" t="s">
        <v>71</v>
      </c>
      <c r="B65" s="15"/>
      <c r="C65" s="15"/>
      <c r="D65" s="16"/>
      <c r="E65" s="17" t="s">
        <v>13</v>
      </c>
      <c r="F65" s="18">
        <v>1</v>
      </c>
      <c r="G65" s="19">
        <f>+G66+G67</f>
        <v>0</v>
      </c>
      <c r="H65" s="20"/>
      <c r="I65" s="21">
        <v>56</v>
      </c>
      <c r="J65" s="21">
        <v>200</v>
      </c>
    </row>
    <row r="66" ht="42" customHeight="1">
      <c r="A66" s="14" t="s">
        <v>72</v>
      </c>
      <c r="B66" s="15"/>
      <c r="C66" s="15"/>
      <c r="D66" s="16"/>
      <c r="E66" s="17" t="s">
        <v>13</v>
      </c>
      <c r="F66" s="18">
        <v>1</v>
      </c>
      <c r="G66" s="23"/>
      <c r="H66" s="20"/>
      <c r="I66" s="21">
        <v>57</v>
      </c>
      <c r="J66" s="21"/>
    </row>
    <row r="67" ht="42" customHeight="1">
      <c r="A67" s="14" t="s">
        <v>73</v>
      </c>
      <c r="B67" s="15"/>
      <c r="C67" s="15"/>
      <c r="D67" s="16"/>
      <c r="E67" s="17" t="s">
        <v>13</v>
      </c>
      <c r="F67" s="18">
        <v>1</v>
      </c>
      <c r="G67" s="19">
        <f>+G68</f>
        <v>0</v>
      </c>
      <c r="H67" s="20"/>
      <c r="I67" s="21">
        <v>58</v>
      </c>
      <c r="J67" s="21">
        <v>1</v>
      </c>
    </row>
    <row r="68" ht="42" customHeight="1">
      <c r="A68" s="22"/>
      <c r="B68" s="15" t="s">
        <v>74</v>
      </c>
      <c r="C68" s="15"/>
      <c r="D68" s="16"/>
      <c r="E68" s="17" t="s">
        <v>13</v>
      </c>
      <c r="F68" s="18">
        <v>1</v>
      </c>
      <c r="G68" s="19">
        <f>+G69</f>
        <v>0</v>
      </c>
      <c r="H68" s="20"/>
      <c r="I68" s="21">
        <v>59</v>
      </c>
      <c r="J68" s="21">
        <v>2</v>
      </c>
    </row>
    <row r="69" ht="42" customHeight="1">
      <c r="A69" s="22"/>
      <c r="B69" s="24"/>
      <c r="C69" s="15" t="s">
        <v>73</v>
      </c>
      <c r="D69" s="16"/>
      <c r="E69" s="17" t="s">
        <v>13</v>
      </c>
      <c r="F69" s="18">
        <v>1</v>
      </c>
      <c r="G69" s="19">
        <f>+G70</f>
        <v>0</v>
      </c>
      <c r="H69" s="20"/>
      <c r="I69" s="21">
        <v>60</v>
      </c>
      <c r="J69" s="21">
        <v>3</v>
      </c>
    </row>
    <row r="70" ht="42" customHeight="1">
      <c r="A70" s="22"/>
      <c r="B70" s="24"/>
      <c r="C70" s="24"/>
      <c r="D70" s="25" t="s">
        <v>75</v>
      </c>
      <c r="E70" s="17" t="s">
        <v>13</v>
      </c>
      <c r="F70" s="18">
        <v>1</v>
      </c>
      <c r="G70" s="23"/>
      <c r="H70" s="20"/>
      <c r="I70" s="21">
        <v>61</v>
      </c>
      <c r="J70" s="21">
        <v>4</v>
      </c>
    </row>
    <row r="71" ht="42" customHeight="1">
      <c r="A71" s="14" t="s">
        <v>76</v>
      </c>
      <c r="B71" s="15"/>
      <c r="C71" s="15"/>
      <c r="D71" s="16"/>
      <c r="E71" s="17" t="s">
        <v>13</v>
      </c>
      <c r="F71" s="18">
        <v>1</v>
      </c>
      <c r="G71" s="19">
        <f>+G74</f>
        <v>0</v>
      </c>
      <c r="H71" s="20"/>
      <c r="I71" s="21">
        <v>62</v>
      </c>
      <c r="J71" s="21">
        <v>210</v>
      </c>
    </row>
    <row r="72" ht="42" customHeight="1">
      <c r="A72" s="22"/>
      <c r="B72" s="15" t="s">
        <v>77</v>
      </c>
      <c r="C72" s="15"/>
      <c r="D72" s="16"/>
      <c r="E72" s="17" t="s">
        <v>13</v>
      </c>
      <c r="F72" s="18">
        <v>1</v>
      </c>
      <c r="G72" s="23"/>
      <c r="H72" s="20"/>
      <c r="I72" s="21">
        <v>63</v>
      </c>
      <c r="J72" s="21" t="s">
        <v>78</v>
      </c>
    </row>
    <row r="73" ht="42" customHeight="1">
      <c r="A73" s="22"/>
      <c r="B73" s="15" t="s">
        <v>79</v>
      </c>
      <c r="C73" s="15"/>
      <c r="D73" s="16"/>
      <c r="E73" s="17" t="s">
        <v>13</v>
      </c>
      <c r="F73" s="18">
        <v>1</v>
      </c>
      <c r="G73" s="23"/>
      <c r="H73" s="20"/>
      <c r="I73" s="21">
        <v>64</v>
      </c>
      <c r="J73" s="21" t="s">
        <v>80</v>
      </c>
    </row>
    <row r="74" ht="42" customHeight="1">
      <c r="A74" s="14" t="s">
        <v>81</v>
      </c>
      <c r="B74" s="15"/>
      <c r="C74" s="15"/>
      <c r="D74" s="16"/>
      <c r="E74" s="17" t="s">
        <v>13</v>
      </c>
      <c r="F74" s="18">
        <v>1</v>
      </c>
      <c r="G74" s="23"/>
      <c r="H74" s="20"/>
      <c r="I74" s="21">
        <v>65</v>
      </c>
      <c r="J74" s="21"/>
    </row>
    <row r="75" ht="42" customHeight="1">
      <c r="A75" s="14" t="s">
        <v>82</v>
      </c>
      <c r="B75" s="15"/>
      <c r="C75" s="15"/>
      <c r="D75" s="16"/>
      <c r="E75" s="17" t="s">
        <v>13</v>
      </c>
      <c r="F75" s="18">
        <v>1</v>
      </c>
      <c r="G75" s="23"/>
      <c r="H75" s="20"/>
      <c r="I75" s="21">
        <v>66</v>
      </c>
      <c r="J75" s="21">
        <v>220</v>
      </c>
    </row>
    <row r="76" ht="42" customHeight="1">
      <c r="A76" s="14" t="s">
        <v>83</v>
      </c>
      <c r="B76" s="15"/>
      <c r="C76" s="15"/>
      <c r="D76" s="16"/>
      <c r="E76" s="17" t="s">
        <v>13</v>
      </c>
      <c r="F76" s="18">
        <v>1</v>
      </c>
      <c r="G76" s="19">
        <f>+G10+G75</f>
        <v>0</v>
      </c>
      <c r="H76" s="20"/>
      <c r="I76" s="21">
        <v>67</v>
      </c>
      <c r="J76" s="21">
        <v>30</v>
      </c>
    </row>
    <row r="77" ht="42" customHeight="1">
      <c r="A77" s="26" t="s">
        <v>84</v>
      </c>
      <c r="B77" s="27"/>
      <c r="C77" s="27"/>
      <c r="D77" s="28"/>
      <c r="E77" s="29" t="s">
        <v>85</v>
      </c>
      <c r="F77" s="30" t="s">
        <v>85</v>
      </c>
      <c r="G77" s="31">
        <f>G76</f>
        <v>0</v>
      </c>
      <c r="I77" s="32">
        <v>68</v>
      </c>
      <c r="J77" s="32">
        <v>90</v>
      </c>
    </row>
    <row r="78" ht="42" customHeight="1">
      <c r="I78" s="32">
        <v>99999</v>
      </c>
    </row>
    <row r="79" ht="42" customHeight="1"/>
  </sheetData>
  <sheetProtection sheet="1" objects="1" scenarios="1" spinCount="100000" saltValue="BiRH5H35X9TmKhqqr5oSCd2K9IK1wFX51FV/+xXh4Z+Dr9ApeKq8MIO3H7nosYs07Hoj8RBNu2WEyasBi68Hgw==" hashValue="FftvaiCVja6Zs/iBMXoqqdRFmoJLPdzn21yZ6G+m4qxdi9CWBlcsjEuTgWlVZCB+Wos6fNFuqxRgi1P8RvRx/w==" algorithmName="SHA-512" password="FD80"/>
  <mergeCells count="40">
    <mergeCell ref="A77:D77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8:D28"/>
    <mergeCell ref="C32:D32"/>
    <mergeCell ref="C36:D36"/>
    <mergeCell ref="C38:D38"/>
    <mergeCell ref="C40:D40"/>
    <mergeCell ref="C42:D42"/>
    <mergeCell ref="C44:D44"/>
    <mergeCell ref="A46:D46"/>
    <mergeCell ref="B47:D47"/>
    <mergeCell ref="C48:D48"/>
    <mergeCell ref="B53:D53"/>
    <mergeCell ref="C54:D54"/>
    <mergeCell ref="C59:D59"/>
    <mergeCell ref="A64:D64"/>
    <mergeCell ref="A65:D65"/>
    <mergeCell ref="A66:D66"/>
    <mergeCell ref="A67:D67"/>
    <mergeCell ref="B68:D68"/>
    <mergeCell ref="C69:D69"/>
    <mergeCell ref="A71:D71"/>
    <mergeCell ref="B72:D72"/>
    <mergeCell ref="B73:D73"/>
    <mergeCell ref="A74:D74"/>
    <mergeCell ref="A75:D75"/>
    <mergeCell ref="A76:D76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miyamoto takahiro</cp:lastModifiedBy>
  <cp:lastPrinted>2026-06-05T02:04:47Z</cp:lastPrinted>
  <dcterms:created xsi:type="dcterms:W3CDTF">2014-01-09T08:55:00Z</dcterms:created>
  <dcterms:modified xsi:type="dcterms:W3CDTF">2026-07-21T10:38:17Z</dcterms:modified>
</cp:coreProperties>
</file>